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KristenHD/1 Kristen/1 Co-Create/1 Clients/Ara Testing/Ara Articles_Emails/"/>
    </mc:Choice>
  </mc:AlternateContent>
  <xr:revisionPtr revIDLastSave="0" documentId="8_{B0AB5B30-5EDF-4146-8437-AFDC029338DF}" xr6:coauthVersionLast="47" xr6:coauthVersionMax="47" xr10:uidLastSave="{00000000-0000-0000-0000-000000000000}"/>
  <bookViews>
    <workbookView xWindow="140" yWindow="500" windowWidth="28660" windowHeight="15820" xr2:uid="{F6A3FA2A-803C-41E4-89B5-0EC7E9570E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H9" i="1"/>
  <c r="L9" i="1" s="1"/>
  <c r="H10" i="1"/>
  <c r="L10" i="1" s="1"/>
  <c r="H11" i="1"/>
  <c r="L11" i="1" s="1"/>
  <c r="H12" i="1"/>
  <c r="H13" i="1"/>
  <c r="L13" i="1" s="1"/>
  <c r="H14" i="1"/>
  <c r="L14" i="1" s="1"/>
  <c r="H15" i="1"/>
  <c r="L15" i="1" s="1"/>
  <c r="H16" i="1"/>
  <c r="L16" i="1" s="1"/>
  <c r="H17" i="1"/>
  <c r="L17" i="1" s="1"/>
  <c r="H18" i="1"/>
  <c r="L18" i="1" s="1"/>
  <c r="H19" i="1"/>
  <c r="L19" i="1" s="1"/>
  <c r="H20" i="1"/>
  <c r="H21" i="1"/>
  <c r="L21" i="1" s="1"/>
  <c r="H22" i="1"/>
  <c r="L22" i="1" s="1"/>
  <c r="H23" i="1"/>
  <c r="L23" i="1" s="1"/>
  <c r="L12" i="1"/>
  <c r="L20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N7" i="1"/>
  <c r="N8" i="1"/>
  <c r="M7" i="1"/>
  <c r="M8" i="1"/>
  <c r="M6" i="1"/>
  <c r="I7" i="1"/>
  <c r="I8" i="1"/>
  <c r="I6" i="1"/>
  <c r="N6" i="1"/>
  <c r="H7" i="1"/>
  <c r="L7" i="1" s="1"/>
  <c r="H8" i="1"/>
  <c r="L8" i="1" s="1"/>
  <c r="H6" i="1"/>
  <c r="L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<sst xmlns="http://schemas.openxmlformats.org/spreadsheetml/2006/main" count="33" uniqueCount="15">
  <si>
    <t>Serving Size (g)</t>
  </si>
  <si>
    <t>Probiotic Raw Material CFU</t>
  </si>
  <si>
    <t>Billion</t>
  </si>
  <si>
    <t>Units CFU/g for Raw Material</t>
  </si>
  <si>
    <t>Amount Raw Material used in Product/serving (g)</t>
  </si>
  <si>
    <t>CFU/g</t>
  </si>
  <si>
    <t>Million</t>
  </si>
  <si>
    <t>This is a calculator for probiotic BLENDS</t>
  </si>
  <si>
    <t xml:space="preserve">Item Description </t>
  </si>
  <si>
    <t>Probiotic 100 Bill-Example</t>
  </si>
  <si>
    <t>Pro Blend Caps-Example</t>
  </si>
  <si>
    <t>Probiotic 500-Example</t>
  </si>
  <si>
    <t>Target spec for finished product per serving in grams- EXAMPLE 25 Billion CFU/g</t>
  </si>
  <si>
    <t>Target spec calculated for given Serving Size (g)-EXAMPLE 37.5 Billion CFU/1.5g</t>
  </si>
  <si>
    <t>Your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</si>
</sst>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name val="Poppins Medium"/>
    </font>
    <font>
      <b/>
      <sz val="22"/>
      <color rgb="FFFFC70A"/>
      <name val="Poppins Medium"/>
    </font>
    <font>
      <sz val="12"/>
      <color theme="1"/>
      <name val="Poppins Regular"/>
    </font>
  </fonts>
  <fills count="3">
    <fill>
      <patternFill patternType="none"/>
    </fill>
    <fill>
      <patternFill patternType="gray125"/>
    </fill>
    <fill>
      <patternFill patternType="solid">
        <fgColor rgb="FFFFC70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70A"/>
      <color rgb="FFFBCB00"/>
      <color rgb="FFFA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7ACF-54F7-4749-BFE5-070EF7163D68}">
  <sheetPr>
    <pageSetUpPr fitToPage="1"/>
  </sheetPr>
  <dimension ref="A1:N23"/>
  <sheetViews>
    <sheetView tabSelected="1" zoomScaleNormal="100" workbookViewId="0">
      <selection activeCell="L3" sqref="L3"/>
    </sheetView>
  </sheetViews>
  <sheetFormatPr baseColWidth="10" defaultColWidth="8.83203125" defaultRowHeight="15"/>
  <cols>
    <col min="1" max="1" width="22.6640625" bestFit="1" customWidth="1"/>
    <col min="2" max="2" width="16" customWidth="1"/>
    <col min="3" max="3" width="17.33203125" customWidth="1"/>
    <col min="4" max="4" width="20.1640625" customWidth="1"/>
    <col min="5" max="5" width="9.1640625" customWidth="1"/>
    <col min="6" max="6" width="7.83203125" customWidth="1"/>
    <col min="7" max="7" width="6.5" customWidth="1"/>
    <col min="8" max="8" width="13" customWidth="1"/>
    <col min="9" max="9" width="14" customWidth="1"/>
    <col min="10" max="10" width="10.5" customWidth="1"/>
    <col min="11" max="11" width="3.5" style="20" customWidth="1"/>
    <col min="12" max="12" width="11.83203125" customWidth="1"/>
    <col min="13" max="13" width="12.83203125" customWidth="1"/>
    <col min="14" max="14" width="14.5" customWidth="1"/>
  </cols>
  <sheetData>
    <row r="1" spans="1:14" ht="141" customHeight="1">
      <c r="A1" s="11" t="e" vm="1">
        <v>#VALUE!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8" customFormat="1" ht="2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18"/>
      <c r="L2" s="7"/>
      <c r="M2" s="7"/>
      <c r="N2" s="7"/>
    </row>
    <row r="3" spans="1:14" s="10" customFormat="1" ht="35" customHeight="1">
      <c r="A3" s="9"/>
      <c r="B3" s="9"/>
      <c r="D3" s="12" t="s">
        <v>7</v>
      </c>
      <c r="E3" s="12"/>
      <c r="F3" s="12"/>
      <c r="G3" s="12"/>
      <c r="H3" s="12"/>
      <c r="I3" s="12"/>
      <c r="K3" s="19"/>
      <c r="L3" s="9"/>
      <c r="M3" s="9"/>
      <c r="N3" s="9"/>
    </row>
    <row r="4" spans="1:14" ht="27" customHeight="1">
      <c r="A4" s="6"/>
      <c r="B4" s="6"/>
      <c r="C4" s="6"/>
      <c r="D4" s="6"/>
      <c r="E4" s="6"/>
      <c r="F4" s="6"/>
      <c r="G4" s="6"/>
    </row>
    <row r="5" spans="1:14" ht="90" customHeight="1">
      <c r="A5" s="5" t="s">
        <v>8</v>
      </c>
      <c r="B5" s="5" t="s">
        <v>1</v>
      </c>
      <c r="C5" s="5" t="s">
        <v>3</v>
      </c>
      <c r="D5" s="5" t="s">
        <v>4</v>
      </c>
      <c r="E5" s="17" t="s">
        <v>0</v>
      </c>
      <c r="F5" s="17"/>
      <c r="G5" s="14" t="s">
        <v>14</v>
      </c>
      <c r="H5" s="17" t="s">
        <v>12</v>
      </c>
      <c r="I5" s="17"/>
      <c r="J5" s="17"/>
      <c r="K5" s="21"/>
      <c r="L5" s="17" t="s">
        <v>13</v>
      </c>
      <c r="M5" s="17"/>
      <c r="N5" s="17"/>
    </row>
    <row r="6" spans="1:14" ht="16">
      <c r="A6" s="2" t="s">
        <v>9</v>
      </c>
      <c r="B6" s="3">
        <v>100</v>
      </c>
      <c r="C6" s="3" t="s">
        <v>2</v>
      </c>
      <c r="D6" s="3">
        <v>0.25</v>
      </c>
      <c r="E6" s="13">
        <v>1.5</v>
      </c>
      <c r="F6" s="13"/>
      <c r="G6" s="14"/>
      <c r="H6" s="4">
        <f t="shared" ref="H6:H23" si="0">+D6*B6</f>
        <v>25</v>
      </c>
      <c r="I6" s="4" t="str">
        <f t="shared" ref="I6:I23" si="1">+C6</f>
        <v>Billion</v>
      </c>
      <c r="J6" s="1" t="s">
        <v>5</v>
      </c>
      <c r="L6" s="1">
        <f t="shared" ref="L6:L23" si="2">+E6*H6</f>
        <v>37.5</v>
      </c>
      <c r="M6" s="1" t="str">
        <f t="shared" ref="M6:M23" si="3">+C6</f>
        <v>Billion</v>
      </c>
      <c r="N6" s="1">
        <f t="shared" ref="N6:N23" si="4">+E6</f>
        <v>1.5</v>
      </c>
    </row>
    <row r="7" spans="1:14" ht="16">
      <c r="A7" s="2" t="s">
        <v>10</v>
      </c>
      <c r="B7" s="3">
        <v>400</v>
      </c>
      <c r="C7" s="3" t="s">
        <v>6</v>
      </c>
      <c r="D7" s="3">
        <v>0.15</v>
      </c>
      <c r="E7" s="13">
        <v>0.25</v>
      </c>
      <c r="F7" s="13"/>
      <c r="G7" s="14"/>
      <c r="H7" s="4">
        <f t="shared" si="0"/>
        <v>60</v>
      </c>
      <c r="I7" s="4" t="str">
        <f t="shared" si="1"/>
        <v>Million</v>
      </c>
      <c r="J7" s="1" t="s">
        <v>5</v>
      </c>
      <c r="L7" s="1">
        <f t="shared" si="2"/>
        <v>15</v>
      </c>
      <c r="M7" s="1" t="str">
        <f t="shared" si="3"/>
        <v>Million</v>
      </c>
      <c r="N7" s="1">
        <f t="shared" si="4"/>
        <v>0.25</v>
      </c>
    </row>
    <row r="8" spans="1:14" ht="16">
      <c r="A8" s="2" t="s">
        <v>11</v>
      </c>
      <c r="B8" s="3">
        <v>500</v>
      </c>
      <c r="C8" s="3" t="s">
        <v>2</v>
      </c>
      <c r="D8" s="3">
        <v>2</v>
      </c>
      <c r="E8" s="13">
        <v>0.5</v>
      </c>
      <c r="F8" s="13"/>
      <c r="G8" s="14"/>
      <c r="H8" s="4">
        <f t="shared" si="0"/>
        <v>1000</v>
      </c>
      <c r="I8" s="4" t="str">
        <f t="shared" si="1"/>
        <v>Billion</v>
      </c>
      <c r="J8" s="1" t="s">
        <v>5</v>
      </c>
      <c r="L8" s="1">
        <f t="shared" si="2"/>
        <v>500</v>
      </c>
      <c r="M8" s="1" t="str">
        <f t="shared" si="3"/>
        <v>Billion</v>
      </c>
      <c r="N8" s="1">
        <f t="shared" si="4"/>
        <v>0.5</v>
      </c>
    </row>
    <row r="9" spans="1:14" ht="16">
      <c r="A9" s="1"/>
      <c r="B9" s="3"/>
      <c r="C9" s="3"/>
      <c r="D9" s="3"/>
      <c r="E9" s="13"/>
      <c r="F9" s="13"/>
      <c r="G9" s="14"/>
      <c r="H9" s="4">
        <f t="shared" si="0"/>
        <v>0</v>
      </c>
      <c r="I9" s="4">
        <f t="shared" si="1"/>
        <v>0</v>
      </c>
      <c r="J9" s="1" t="s">
        <v>5</v>
      </c>
      <c r="L9" s="1">
        <f t="shared" si="2"/>
        <v>0</v>
      </c>
      <c r="M9" s="1">
        <f t="shared" si="3"/>
        <v>0</v>
      </c>
      <c r="N9" s="1">
        <f t="shared" si="4"/>
        <v>0</v>
      </c>
    </row>
    <row r="10" spans="1:14" ht="16">
      <c r="A10" s="2"/>
      <c r="B10" s="3"/>
      <c r="C10" s="3"/>
      <c r="D10" s="3"/>
      <c r="E10" s="13"/>
      <c r="F10" s="13"/>
      <c r="G10" s="14"/>
      <c r="H10" s="4">
        <f t="shared" si="0"/>
        <v>0</v>
      </c>
      <c r="I10" s="4">
        <f t="shared" si="1"/>
        <v>0</v>
      </c>
      <c r="J10" s="1" t="s">
        <v>5</v>
      </c>
      <c r="L10" s="1">
        <f t="shared" si="2"/>
        <v>0</v>
      </c>
      <c r="M10" s="1">
        <f t="shared" si="3"/>
        <v>0</v>
      </c>
      <c r="N10" s="1">
        <f t="shared" si="4"/>
        <v>0</v>
      </c>
    </row>
    <row r="11" spans="1:14" ht="16">
      <c r="A11" s="2"/>
      <c r="B11" s="3"/>
      <c r="C11" s="3"/>
      <c r="D11" s="3"/>
      <c r="E11" s="13"/>
      <c r="F11" s="13"/>
      <c r="G11" s="14"/>
      <c r="H11" s="4">
        <f t="shared" si="0"/>
        <v>0</v>
      </c>
      <c r="I11" s="4">
        <f t="shared" si="1"/>
        <v>0</v>
      </c>
      <c r="J11" s="1" t="s">
        <v>5</v>
      </c>
      <c r="L11" s="1">
        <f t="shared" si="2"/>
        <v>0</v>
      </c>
      <c r="M11" s="1">
        <f t="shared" si="3"/>
        <v>0</v>
      </c>
      <c r="N11" s="1">
        <f t="shared" si="4"/>
        <v>0</v>
      </c>
    </row>
    <row r="12" spans="1:14" ht="16">
      <c r="A12" s="2"/>
      <c r="B12" s="3"/>
      <c r="C12" s="3"/>
      <c r="D12" s="3"/>
      <c r="E12" s="13"/>
      <c r="F12" s="13"/>
      <c r="G12" s="14"/>
      <c r="H12" s="4">
        <f t="shared" si="0"/>
        <v>0</v>
      </c>
      <c r="I12" s="4">
        <f t="shared" si="1"/>
        <v>0</v>
      </c>
      <c r="J12" s="1" t="s">
        <v>5</v>
      </c>
      <c r="L12" s="1">
        <f t="shared" si="2"/>
        <v>0</v>
      </c>
      <c r="M12" s="1">
        <f t="shared" si="3"/>
        <v>0</v>
      </c>
      <c r="N12" s="1">
        <f t="shared" si="4"/>
        <v>0</v>
      </c>
    </row>
    <row r="13" spans="1:14" ht="16">
      <c r="A13" s="2"/>
      <c r="B13" s="3"/>
      <c r="C13" s="3"/>
      <c r="D13" s="3"/>
      <c r="E13" s="13"/>
      <c r="F13" s="13"/>
      <c r="G13" s="14"/>
      <c r="H13" s="4">
        <f t="shared" si="0"/>
        <v>0</v>
      </c>
      <c r="I13" s="4">
        <f t="shared" si="1"/>
        <v>0</v>
      </c>
      <c r="J13" s="1" t="s">
        <v>5</v>
      </c>
      <c r="L13" s="1">
        <f t="shared" si="2"/>
        <v>0</v>
      </c>
      <c r="M13" s="1">
        <f t="shared" si="3"/>
        <v>0</v>
      </c>
      <c r="N13" s="1">
        <f t="shared" si="4"/>
        <v>0</v>
      </c>
    </row>
    <row r="14" spans="1:14" ht="16">
      <c r="A14" s="2"/>
      <c r="B14" s="3"/>
      <c r="C14" s="3"/>
      <c r="D14" s="3"/>
      <c r="E14" s="13"/>
      <c r="F14" s="13"/>
      <c r="G14" s="14"/>
      <c r="H14" s="4">
        <f t="shared" si="0"/>
        <v>0</v>
      </c>
      <c r="I14" s="4">
        <f t="shared" si="1"/>
        <v>0</v>
      </c>
      <c r="J14" s="1" t="s">
        <v>5</v>
      </c>
      <c r="L14" s="1">
        <f t="shared" si="2"/>
        <v>0</v>
      </c>
      <c r="M14" s="1">
        <f t="shared" si="3"/>
        <v>0</v>
      </c>
      <c r="N14" s="1">
        <f t="shared" si="4"/>
        <v>0</v>
      </c>
    </row>
    <row r="15" spans="1:14" ht="16">
      <c r="A15" s="2"/>
      <c r="B15" s="3"/>
      <c r="C15" s="3"/>
      <c r="D15" s="3"/>
      <c r="E15" s="13"/>
      <c r="F15" s="13"/>
      <c r="G15" s="14"/>
      <c r="H15" s="4">
        <f t="shared" si="0"/>
        <v>0</v>
      </c>
      <c r="I15" s="4">
        <f t="shared" si="1"/>
        <v>0</v>
      </c>
      <c r="J15" s="1" t="s">
        <v>5</v>
      </c>
      <c r="L15" s="1">
        <f t="shared" si="2"/>
        <v>0</v>
      </c>
      <c r="M15" s="1">
        <f t="shared" si="3"/>
        <v>0</v>
      </c>
      <c r="N15" s="1">
        <f t="shared" si="4"/>
        <v>0</v>
      </c>
    </row>
    <row r="16" spans="1:14" ht="16">
      <c r="A16" s="2"/>
      <c r="B16" s="3"/>
      <c r="C16" s="3"/>
      <c r="D16" s="3"/>
      <c r="E16" s="13"/>
      <c r="F16" s="13"/>
      <c r="G16" s="14"/>
      <c r="H16" s="4">
        <f t="shared" si="0"/>
        <v>0</v>
      </c>
      <c r="I16" s="4">
        <f t="shared" si="1"/>
        <v>0</v>
      </c>
      <c r="J16" s="1" t="s">
        <v>5</v>
      </c>
      <c r="L16" s="1">
        <f t="shared" si="2"/>
        <v>0</v>
      </c>
      <c r="M16" s="1">
        <f t="shared" si="3"/>
        <v>0</v>
      </c>
      <c r="N16" s="1">
        <f t="shared" si="4"/>
        <v>0</v>
      </c>
    </row>
    <row r="17" spans="1:14" ht="16">
      <c r="A17" s="2"/>
      <c r="B17" s="3"/>
      <c r="C17" s="3"/>
      <c r="D17" s="3"/>
      <c r="E17" s="13"/>
      <c r="F17" s="13"/>
      <c r="G17" s="14"/>
      <c r="H17" s="4">
        <f t="shared" si="0"/>
        <v>0</v>
      </c>
      <c r="I17" s="4">
        <f t="shared" si="1"/>
        <v>0</v>
      </c>
      <c r="J17" s="1" t="s">
        <v>5</v>
      </c>
      <c r="L17" s="1">
        <f t="shared" si="2"/>
        <v>0</v>
      </c>
      <c r="M17" s="1">
        <f t="shared" si="3"/>
        <v>0</v>
      </c>
      <c r="N17" s="1">
        <f t="shared" si="4"/>
        <v>0</v>
      </c>
    </row>
    <row r="18" spans="1:14" ht="16">
      <c r="A18" s="2"/>
      <c r="B18" s="3"/>
      <c r="C18" s="3"/>
      <c r="D18" s="3"/>
      <c r="E18" s="13"/>
      <c r="F18" s="13"/>
      <c r="G18" s="14"/>
      <c r="H18" s="4">
        <f t="shared" si="0"/>
        <v>0</v>
      </c>
      <c r="I18" s="4">
        <f t="shared" si="1"/>
        <v>0</v>
      </c>
      <c r="J18" s="1" t="s">
        <v>5</v>
      </c>
      <c r="L18" s="1">
        <f t="shared" si="2"/>
        <v>0</v>
      </c>
      <c r="M18" s="1">
        <f t="shared" si="3"/>
        <v>0</v>
      </c>
      <c r="N18" s="1">
        <f t="shared" si="4"/>
        <v>0</v>
      </c>
    </row>
    <row r="19" spans="1:14" ht="16">
      <c r="A19" s="2"/>
      <c r="B19" s="3"/>
      <c r="C19" s="3"/>
      <c r="D19" s="3"/>
      <c r="E19" s="15"/>
      <c r="F19" s="16"/>
      <c r="G19" s="14"/>
      <c r="H19" s="4">
        <f t="shared" si="0"/>
        <v>0</v>
      </c>
      <c r="I19" s="4">
        <f t="shared" si="1"/>
        <v>0</v>
      </c>
      <c r="J19" s="1" t="s">
        <v>5</v>
      </c>
      <c r="L19" s="1">
        <f t="shared" si="2"/>
        <v>0</v>
      </c>
      <c r="M19" s="1">
        <f t="shared" si="3"/>
        <v>0</v>
      </c>
      <c r="N19" s="1">
        <f t="shared" si="4"/>
        <v>0</v>
      </c>
    </row>
    <row r="20" spans="1:14" ht="16">
      <c r="A20" s="2"/>
      <c r="B20" s="3"/>
      <c r="C20" s="3"/>
      <c r="D20" s="3"/>
      <c r="E20" s="15"/>
      <c r="F20" s="16"/>
      <c r="G20" s="14"/>
      <c r="H20" s="4">
        <f t="shared" si="0"/>
        <v>0</v>
      </c>
      <c r="I20" s="4">
        <f t="shared" si="1"/>
        <v>0</v>
      </c>
      <c r="J20" s="1" t="s">
        <v>5</v>
      </c>
      <c r="L20" s="1">
        <f t="shared" si="2"/>
        <v>0</v>
      </c>
      <c r="M20" s="1">
        <f t="shared" si="3"/>
        <v>0</v>
      </c>
      <c r="N20" s="1">
        <f t="shared" si="4"/>
        <v>0</v>
      </c>
    </row>
    <row r="21" spans="1:14" ht="16">
      <c r="A21" s="2"/>
      <c r="B21" s="3"/>
      <c r="C21" s="3"/>
      <c r="D21" s="3"/>
      <c r="E21" s="15"/>
      <c r="F21" s="16"/>
      <c r="G21" s="14"/>
      <c r="H21" s="4">
        <f t="shared" si="0"/>
        <v>0</v>
      </c>
      <c r="I21" s="4">
        <f t="shared" si="1"/>
        <v>0</v>
      </c>
      <c r="J21" s="1" t="s">
        <v>5</v>
      </c>
      <c r="L21" s="1">
        <f t="shared" si="2"/>
        <v>0</v>
      </c>
      <c r="M21" s="1">
        <f t="shared" si="3"/>
        <v>0</v>
      </c>
      <c r="N21" s="1">
        <f t="shared" si="4"/>
        <v>0</v>
      </c>
    </row>
    <row r="22" spans="1:14" ht="16">
      <c r="A22" s="2"/>
      <c r="B22" s="3"/>
      <c r="C22" s="3"/>
      <c r="D22" s="3"/>
      <c r="E22" s="15"/>
      <c r="F22" s="16"/>
      <c r="G22" s="14"/>
      <c r="H22" s="4">
        <f t="shared" si="0"/>
        <v>0</v>
      </c>
      <c r="I22" s="4">
        <f t="shared" si="1"/>
        <v>0</v>
      </c>
      <c r="J22" s="1" t="s">
        <v>5</v>
      </c>
      <c r="L22" s="1">
        <f t="shared" si="2"/>
        <v>0</v>
      </c>
      <c r="M22" s="1">
        <f t="shared" si="3"/>
        <v>0</v>
      </c>
      <c r="N22" s="1">
        <f t="shared" si="4"/>
        <v>0</v>
      </c>
    </row>
    <row r="23" spans="1:14" ht="16">
      <c r="A23" s="2"/>
      <c r="B23" s="3"/>
      <c r="C23" s="3"/>
      <c r="D23" s="3"/>
      <c r="E23" s="15"/>
      <c r="F23" s="16"/>
      <c r="G23" s="14"/>
      <c r="H23" s="4">
        <f t="shared" si="0"/>
        <v>0</v>
      </c>
      <c r="I23" s="4">
        <f t="shared" si="1"/>
        <v>0</v>
      </c>
      <c r="J23" s="1" t="s">
        <v>5</v>
      </c>
      <c r="L23" s="1">
        <f t="shared" si="2"/>
        <v>0</v>
      </c>
      <c r="M23" s="1">
        <f t="shared" si="3"/>
        <v>0</v>
      </c>
      <c r="N23" s="1">
        <f t="shared" si="4"/>
        <v>0</v>
      </c>
    </row>
  </sheetData>
  <mergeCells count="24">
    <mergeCell ref="E21:F21"/>
    <mergeCell ref="E22:F22"/>
    <mergeCell ref="E23:F23"/>
    <mergeCell ref="E5:F5"/>
    <mergeCell ref="E6:F6"/>
    <mergeCell ref="E7:F7"/>
    <mergeCell ref="E8:F8"/>
    <mergeCell ref="E18:F18"/>
    <mergeCell ref="A1:N1"/>
    <mergeCell ref="D3:I3"/>
    <mergeCell ref="E12:F12"/>
    <mergeCell ref="H5:J5"/>
    <mergeCell ref="L5:N5"/>
    <mergeCell ref="G5:G23"/>
    <mergeCell ref="E17:F17"/>
    <mergeCell ref="E16:F16"/>
    <mergeCell ref="E15:F15"/>
    <mergeCell ref="E14:F14"/>
    <mergeCell ref="E13:F13"/>
    <mergeCell ref="E11:F11"/>
    <mergeCell ref="E10:F10"/>
    <mergeCell ref="E9:F9"/>
    <mergeCell ref="E19:F19"/>
    <mergeCell ref="E20:F20"/>
  </mergeCells>
  <pageMargins left="0.7" right="0.7" top="0.75" bottom="0.75" header="0.3" footer="0.3"/>
  <pageSetup scale="66" orientation="landscape" horizontalDpi="0" verticalDpi="0"/>
  <headerFooter>
    <oddFooter>&amp;R&amp;"Aptos Narrow,Regular"&amp;K000000© 2025. Ara Testing Labs.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Blakemore</dc:creator>
  <cp:lastModifiedBy>Kristen Youngblood</cp:lastModifiedBy>
  <dcterms:created xsi:type="dcterms:W3CDTF">2025-05-10T19:06:06Z</dcterms:created>
  <dcterms:modified xsi:type="dcterms:W3CDTF">2025-05-14T21:21:44Z</dcterms:modified>
</cp:coreProperties>
</file>